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/>
  </bookViews>
  <sheets>
    <sheet name="Lapas1" sheetId="1" r:id="rId1"/>
    <sheet name="Lapas2" sheetId="2" r:id="rId2"/>
    <sheet name="Lapas3" sheetId="3" r:id="rId3"/>
  </sheets>
  <calcPr calcId="114210"/>
</workbook>
</file>

<file path=xl/calcChain.xml><?xml version="1.0" encoding="utf-8"?>
<calcChain xmlns="http://schemas.openxmlformats.org/spreadsheetml/2006/main">
  <c r="G28" i="1"/>
  <c r="H28"/>
  <c r="I28"/>
  <c r="F28"/>
  <c r="I23"/>
  <c r="F23"/>
  <c r="G24"/>
  <c r="H24"/>
  <c r="I24"/>
  <c r="F26"/>
  <c r="F24"/>
  <c r="G23"/>
  <c r="H23"/>
</calcChain>
</file>

<file path=xl/sharedStrings.xml><?xml version="1.0" encoding="utf-8"?>
<sst xmlns="http://schemas.openxmlformats.org/spreadsheetml/2006/main" count="34" uniqueCount="33">
  <si>
    <t>Pagėgių savivaldybės tarybos</t>
  </si>
  <si>
    <t>Progr</t>
  </si>
  <si>
    <t>Valsty-</t>
  </si>
  <si>
    <t>Finansa-</t>
  </si>
  <si>
    <t>Paprastosios išlaidos</t>
  </si>
  <si>
    <t>amos</t>
  </si>
  <si>
    <t>binės</t>
  </si>
  <si>
    <t>vimo</t>
  </si>
  <si>
    <t xml:space="preserve">Iš jų darbo </t>
  </si>
  <si>
    <t xml:space="preserve">Išlaidos </t>
  </si>
  <si>
    <t>kodas</t>
  </si>
  <si>
    <t>funkci-</t>
  </si>
  <si>
    <t>šaltinis</t>
  </si>
  <si>
    <t>užmokestis</t>
  </si>
  <si>
    <t>turtui</t>
  </si>
  <si>
    <t xml:space="preserve">jos </t>
  </si>
  <si>
    <t>įsigyti</t>
  </si>
  <si>
    <t>Iš viso :</t>
  </si>
  <si>
    <t>Asignavimų valdytojai/</t>
  </si>
  <si>
    <t>Iš viso</t>
  </si>
  <si>
    <t xml:space="preserve"> Iš viso</t>
  </si>
  <si>
    <t>V.</t>
  </si>
  <si>
    <t>GYVENAMOS APLINKOS GERINIMO  PROGRAMA</t>
  </si>
  <si>
    <t>04.</t>
  </si>
  <si>
    <t>Ekonomika</t>
  </si>
  <si>
    <t>(Eurais)</t>
  </si>
  <si>
    <t>9 priedas</t>
  </si>
  <si>
    <t>VIP Pagėgių savivaldybės polderių sistemos rekonstravimas".</t>
  </si>
  <si>
    <t xml:space="preserve">         TIKSLINĖS DOTACIJOS VALSTYBĖS INVESTICIJŲ  PROGRAMOJE NUMATYTOMS </t>
  </si>
  <si>
    <t xml:space="preserve">PAGĖGIŲ SAVIVALDYBĖS  BIUDŽETO 2018 METŲ ASIGNAVIMAI SKIRTI SPECIALIOS  </t>
  </si>
  <si>
    <t>2018 m. rugpjūčio 28  d.</t>
  </si>
  <si>
    <t xml:space="preserve">   KAPITALO INVESTICIJOMS    FINANSUOTI   </t>
  </si>
  <si>
    <t>sprendimo Nr. T-111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</si>
</sst>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11" xfId="0" applyFont="1" applyBorder="1"/>
    <xf numFmtId="0" fontId="3" fillId="0" borderId="12" xfId="0" applyFont="1" applyBorder="1"/>
    <xf numFmtId="0" fontId="4" fillId="0" borderId="13" xfId="0" applyFont="1" applyBorder="1"/>
    <xf numFmtId="0" fontId="4" fillId="0" borderId="12" xfId="0" applyFont="1" applyBorder="1"/>
    <xf numFmtId="0" fontId="4" fillId="0" borderId="14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5" xfId="0" applyFont="1" applyBorder="1"/>
    <xf numFmtId="0" fontId="4" fillId="0" borderId="8" xfId="0" applyFont="1" applyBorder="1"/>
    <xf numFmtId="0" fontId="4" fillId="0" borderId="16" xfId="0" applyFont="1" applyBorder="1"/>
    <xf numFmtId="0" fontId="4" fillId="0" borderId="5" xfId="0" applyFont="1" applyBorder="1"/>
    <xf numFmtId="0" fontId="3" fillId="0" borderId="15" xfId="0" applyFont="1" applyBorder="1"/>
    <xf numFmtId="0" fontId="3" fillId="0" borderId="13" xfId="0" applyFont="1" applyBorder="1"/>
    <xf numFmtId="0" fontId="4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164" fontId="3" fillId="0" borderId="6" xfId="0" applyNumberFormat="1" applyFont="1" applyFill="1" applyBorder="1"/>
    <xf numFmtId="1" fontId="3" fillId="0" borderId="6" xfId="0" applyNumberFormat="1" applyFont="1" applyFill="1" applyBorder="1"/>
    <xf numFmtId="0" fontId="4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8" xfId="0" applyFont="1" applyBorder="1" applyAlignment="1">
      <alignment horizontal="center" wrapText="1"/>
    </xf>
    <xf numFmtId="164" fontId="3" fillId="0" borderId="16" xfId="0" applyNumberFormat="1" applyFont="1" applyFill="1" applyBorder="1"/>
    <xf numFmtId="1" fontId="3" fillId="0" borderId="16" xfId="0" applyNumberFormat="1" applyFont="1" applyFill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1" fontId="3" fillId="0" borderId="9" xfId="0" applyNumberFormat="1" applyFont="1" applyFill="1" applyBorder="1"/>
    <xf numFmtId="1" fontId="3" fillId="0" borderId="0" xfId="0" applyNumberFormat="1" applyFont="1" applyFill="1" applyBorder="1"/>
    <xf numFmtId="1" fontId="3" fillId="0" borderId="8" xfId="0" applyNumberFormat="1" applyFont="1" applyFill="1" applyBorder="1"/>
    <xf numFmtId="0" fontId="4" fillId="0" borderId="8" xfId="0" applyFont="1" applyBorder="1" applyAlignment="1">
      <alignment horizontal="center"/>
    </xf>
    <xf numFmtId="0" fontId="4" fillId="0" borderId="20" xfId="0" applyFont="1" applyBorder="1" applyAlignment="1">
      <alignment wrapText="1"/>
    </xf>
    <xf numFmtId="164" fontId="4" fillId="0" borderId="21" xfId="0" applyNumberFormat="1" applyFont="1" applyFill="1" applyBorder="1"/>
    <xf numFmtId="1" fontId="4" fillId="0" borderId="22" xfId="0" applyNumberFormat="1" applyFont="1" applyFill="1" applyBorder="1"/>
    <xf numFmtId="1" fontId="4" fillId="0" borderId="23" xfId="0" applyNumberFormat="1" applyFont="1" applyFill="1" applyBorder="1"/>
    <xf numFmtId="164" fontId="3" fillId="0" borderId="23" xfId="0" applyNumberFormat="1" applyFont="1" applyFill="1" applyBorder="1"/>
    <xf numFmtId="0" fontId="4" fillId="0" borderId="24" xfId="0" applyFont="1" applyBorder="1"/>
    <xf numFmtId="0" fontId="4" fillId="0" borderId="12" xfId="0" applyFont="1" applyBorder="1" applyAlignment="1">
      <alignment horizontal="center" vertical="center"/>
    </xf>
    <xf numFmtId="1" fontId="4" fillId="0" borderId="25" xfId="0" applyNumberFormat="1" applyFont="1" applyFill="1" applyBorder="1"/>
    <xf numFmtId="1" fontId="4" fillId="0" borderId="24" xfId="0" applyNumberFormat="1" applyFont="1" applyFill="1" applyBorder="1"/>
    <xf numFmtId="1" fontId="4" fillId="0" borderId="26" xfId="0" applyNumberFormat="1" applyFont="1" applyFill="1" applyBorder="1"/>
    <xf numFmtId="1" fontId="3" fillId="0" borderId="26" xfId="0" applyNumberFormat="1" applyFont="1" applyFill="1" applyBorder="1"/>
    <xf numFmtId="0" fontId="3" fillId="2" borderId="5" xfId="0" applyFont="1" applyFill="1" applyBorder="1"/>
    <xf numFmtId="0" fontId="3" fillId="2" borderId="1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164" fontId="3" fillId="2" borderId="29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activeCell="C6" sqref="C6"/>
    </sheetView>
  </sheetViews>
  <sheetFormatPr defaultRowHeight="12.75"/>
  <cols>
    <col min="1" max="1" width="5.85546875" customWidth="1"/>
    <col min="2" max="2" width="6.28515625" customWidth="1"/>
    <col min="3" max="3" width="10" customWidth="1"/>
    <col min="4" max="4" width="29.5703125" customWidth="1"/>
    <col min="6" max="6" width="10.28515625" customWidth="1"/>
    <col min="8" max="8" width="11" customWidth="1"/>
    <col min="9" max="9" width="12.42578125" customWidth="1"/>
  </cols>
  <sheetData>
    <row r="1" spans="1:16">
      <c r="A1" s="1"/>
      <c r="B1" s="1"/>
      <c r="C1" s="1"/>
      <c r="D1" s="1"/>
      <c r="E1" s="1"/>
      <c r="F1" s="2"/>
      <c r="G1" s="1"/>
      <c r="H1" s="1"/>
      <c r="I1" s="1"/>
      <c r="K1" s="1"/>
      <c r="L1" s="1"/>
      <c r="M1" s="1"/>
      <c r="N1" s="1"/>
      <c r="O1" s="1"/>
      <c r="P1" s="1"/>
    </row>
    <row r="2" spans="1:16">
      <c r="A2" s="1"/>
      <c r="B2" s="1"/>
      <c r="C2" s="1"/>
      <c r="D2" s="2"/>
      <c r="E2" s="2"/>
      <c r="F2" s="2"/>
      <c r="G2" s="1"/>
      <c r="H2" s="1" t="s">
        <v>0</v>
      </c>
      <c r="I2" s="1"/>
      <c r="K2" s="1"/>
      <c r="L2" s="1"/>
      <c r="M2" s="1"/>
      <c r="N2" s="1"/>
      <c r="O2" s="1"/>
      <c r="P2" s="1"/>
    </row>
    <row r="3" spans="1:16">
      <c r="A3" s="1"/>
      <c r="B3" s="1"/>
      <c r="C3" s="1"/>
      <c r="D3" s="1"/>
      <c r="E3" s="1"/>
      <c r="F3" s="1"/>
      <c r="G3" s="1"/>
      <c r="H3" s="1" t="s">
        <v>30</v>
      </c>
      <c r="I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 t="s">
        <v>32</v>
      </c>
      <c r="I4" s="1"/>
      <c r="K4" s="1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1" t="s">
        <v>26</v>
      </c>
      <c r="I5" s="1"/>
      <c r="K5" s="1"/>
      <c r="L5" s="1"/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K6" s="1"/>
      <c r="L6" s="1"/>
      <c r="M6" s="1"/>
      <c r="N6" s="1"/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1"/>
      <c r="K7" s="1"/>
      <c r="L7" s="1"/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.75">
      <c r="A9" s="1"/>
      <c r="B9" s="4"/>
      <c r="C9" s="4"/>
      <c r="D9" s="4"/>
      <c r="E9" s="4"/>
      <c r="F9" s="4"/>
      <c r="G9" s="4"/>
      <c r="H9" s="4"/>
      <c r="I9" s="4"/>
      <c r="J9" s="1"/>
      <c r="K9" s="1"/>
      <c r="L9" s="1"/>
      <c r="M9" s="1"/>
      <c r="N9" s="1"/>
      <c r="O9" s="1"/>
      <c r="P9" s="1"/>
    </row>
    <row r="10" spans="1:16" ht="15.75">
      <c r="A10" s="1"/>
      <c r="B10" s="4"/>
      <c r="C10" s="4"/>
      <c r="D10" s="4"/>
      <c r="E10" s="4"/>
      <c r="F10" s="4"/>
      <c r="G10" s="4"/>
      <c r="H10" s="4"/>
      <c r="I10" s="4"/>
      <c r="J10" s="1"/>
      <c r="K10" s="1"/>
      <c r="L10" s="1"/>
      <c r="M10" s="1"/>
      <c r="N10" s="1"/>
      <c r="O10" s="1"/>
      <c r="P10" s="1"/>
    </row>
    <row r="11" spans="1:16" ht="15.75">
      <c r="A11" s="1"/>
      <c r="B11" s="4"/>
      <c r="C11" s="4" t="s">
        <v>29</v>
      </c>
      <c r="D11" s="4"/>
      <c r="E11" s="4"/>
      <c r="F11" s="4"/>
      <c r="G11" s="4"/>
      <c r="H11" s="4"/>
      <c r="I11" s="4"/>
      <c r="J11" s="1"/>
      <c r="K11" s="1"/>
      <c r="L11" s="1"/>
      <c r="M11" s="1"/>
      <c r="N11" s="1"/>
      <c r="O11" s="1"/>
      <c r="P11" s="1"/>
    </row>
    <row r="12" spans="1:16" ht="18.75" customHeight="1">
      <c r="A12" s="1"/>
      <c r="B12" s="21" t="s">
        <v>28</v>
      </c>
      <c r="C12" s="21"/>
      <c r="D12" s="22"/>
      <c r="E12" s="22"/>
      <c r="F12" s="22"/>
      <c r="G12" s="22"/>
      <c r="H12" s="22"/>
      <c r="I12" s="1"/>
      <c r="J12" s="1"/>
      <c r="K12" s="1"/>
      <c r="L12" s="1"/>
      <c r="M12" s="1"/>
      <c r="N12" s="1"/>
      <c r="O12" s="1"/>
      <c r="P12" s="1"/>
    </row>
    <row r="13" spans="1:16" ht="18.75" customHeight="1">
      <c r="A13" s="1"/>
      <c r="B13" s="22"/>
      <c r="C13" s="21" t="s">
        <v>31</v>
      </c>
      <c r="D13" s="21"/>
      <c r="E13" s="21"/>
      <c r="F13" s="21"/>
      <c r="G13" s="21"/>
      <c r="H13" s="22"/>
      <c r="I13" s="3"/>
      <c r="J13" s="3"/>
      <c r="K13" s="3"/>
      <c r="L13" s="1"/>
      <c r="M13" s="1"/>
      <c r="N13" s="1"/>
      <c r="O13" s="1"/>
      <c r="P13" s="1"/>
    </row>
    <row r="14" spans="1:16" ht="12.75" customHeight="1">
      <c r="A14" s="1"/>
      <c r="B14" s="1"/>
      <c r="C14" s="1"/>
      <c r="D14" s="2"/>
      <c r="E14" s="2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 customHeight="1" thickBot="1">
      <c r="A15" s="1"/>
      <c r="B15" s="1"/>
      <c r="C15" s="1"/>
      <c r="D15" s="2"/>
      <c r="E15" s="2"/>
      <c r="F15" s="4"/>
      <c r="G15" s="1"/>
      <c r="H15" s="1" t="s">
        <v>25</v>
      </c>
      <c r="I15" s="1"/>
      <c r="J15" s="1"/>
      <c r="K15" s="1"/>
      <c r="L15" s="1"/>
      <c r="M15" s="1"/>
      <c r="N15" s="1"/>
      <c r="O15" s="1"/>
      <c r="P15" s="1"/>
    </row>
    <row r="16" spans="1:16" ht="16.5" thickBot="1">
      <c r="A16" s="1"/>
      <c r="B16" s="6" t="s">
        <v>1</v>
      </c>
      <c r="C16" s="7" t="s">
        <v>2</v>
      </c>
      <c r="D16" s="8"/>
      <c r="E16" s="7" t="s">
        <v>3</v>
      </c>
      <c r="F16" s="9"/>
      <c r="G16" s="10" t="s">
        <v>4</v>
      </c>
      <c r="H16" s="11"/>
      <c r="I16" s="7"/>
      <c r="J16" s="1"/>
      <c r="K16" s="1"/>
      <c r="L16" s="1"/>
      <c r="M16" s="1"/>
      <c r="N16" s="1"/>
      <c r="O16" s="1"/>
      <c r="P16" s="1"/>
    </row>
    <row r="17" spans="1:16" ht="15.75">
      <c r="A17" s="1"/>
      <c r="B17" s="12" t="s">
        <v>5</v>
      </c>
      <c r="C17" s="13" t="s">
        <v>6</v>
      </c>
      <c r="D17" s="14" t="s">
        <v>18</v>
      </c>
      <c r="E17" s="13" t="s">
        <v>7</v>
      </c>
      <c r="F17" s="15" t="s">
        <v>19</v>
      </c>
      <c r="G17" s="7"/>
      <c r="H17" s="7" t="s">
        <v>8</v>
      </c>
      <c r="I17" s="13" t="s">
        <v>9</v>
      </c>
      <c r="J17" s="1"/>
      <c r="K17" s="1"/>
      <c r="L17" s="1"/>
      <c r="M17" s="1"/>
      <c r="N17" s="1"/>
      <c r="O17" s="1"/>
      <c r="P17" s="1"/>
    </row>
    <row r="18" spans="1:16" ht="15.75">
      <c r="A18" s="1"/>
      <c r="B18" s="12" t="s">
        <v>10</v>
      </c>
      <c r="C18" s="13" t="s">
        <v>11</v>
      </c>
      <c r="D18" s="14"/>
      <c r="E18" s="13" t="s">
        <v>12</v>
      </c>
      <c r="F18" s="15"/>
      <c r="G18" s="13" t="s">
        <v>20</v>
      </c>
      <c r="H18" s="13" t="s">
        <v>13</v>
      </c>
      <c r="I18" s="13" t="s">
        <v>14</v>
      </c>
      <c r="J18" s="1"/>
      <c r="K18" s="1"/>
      <c r="L18" s="1"/>
      <c r="M18" s="1"/>
      <c r="N18" s="1"/>
      <c r="O18" s="1"/>
      <c r="P18" s="1"/>
    </row>
    <row r="19" spans="1:16" ht="15.75">
      <c r="A19" s="1"/>
      <c r="B19" s="12"/>
      <c r="C19" s="13" t="s">
        <v>15</v>
      </c>
      <c r="D19" s="14"/>
      <c r="E19" s="13"/>
      <c r="F19" s="15"/>
      <c r="G19" s="13"/>
      <c r="H19" s="13"/>
      <c r="I19" s="13"/>
      <c r="J19" s="1"/>
      <c r="K19" s="1"/>
      <c r="L19" s="1"/>
      <c r="M19" s="1"/>
      <c r="N19" s="1"/>
      <c r="O19" s="1"/>
      <c r="P19" s="1"/>
    </row>
    <row r="20" spans="1:16" ht="16.5" thickBot="1">
      <c r="A20" s="1"/>
      <c r="B20" s="16"/>
      <c r="C20" s="17" t="s">
        <v>10</v>
      </c>
      <c r="D20" s="18"/>
      <c r="E20" s="19"/>
      <c r="F20" s="20"/>
      <c r="G20" s="17"/>
      <c r="H20" s="17"/>
      <c r="I20" s="17" t="s">
        <v>16</v>
      </c>
      <c r="J20" s="1"/>
      <c r="K20" s="1"/>
      <c r="L20" s="1"/>
      <c r="M20" s="1"/>
      <c r="N20" s="1"/>
      <c r="O20" s="1"/>
      <c r="P20" s="1"/>
    </row>
    <row r="21" spans="1:16" ht="16.5" thickBot="1">
      <c r="A21" s="1"/>
      <c r="B21" s="16"/>
      <c r="C21" s="17"/>
      <c r="D21" s="23"/>
      <c r="E21" s="25"/>
      <c r="F21" s="23"/>
      <c r="G21" s="17"/>
      <c r="H21" s="17"/>
      <c r="I21" s="17"/>
      <c r="J21" s="1"/>
      <c r="K21" s="1"/>
      <c r="L21" s="1"/>
      <c r="M21" s="1"/>
      <c r="N21" s="1"/>
      <c r="O21" s="1"/>
      <c r="P21" s="1"/>
    </row>
    <row r="22" spans="1:16" ht="15.75" customHeight="1" thickBot="1">
      <c r="A22" s="1"/>
      <c r="B22" s="26"/>
      <c r="C22" s="25"/>
      <c r="D22" s="27"/>
      <c r="E22" s="17"/>
      <c r="F22" s="28"/>
      <c r="G22" s="17"/>
      <c r="H22" s="17"/>
      <c r="I22" s="17"/>
      <c r="J22" s="1"/>
      <c r="K22" s="1"/>
      <c r="L22" s="1"/>
      <c r="M22" s="1"/>
      <c r="N22" s="1"/>
      <c r="O22" s="1"/>
      <c r="P22" s="1"/>
    </row>
    <row r="23" spans="1:16" ht="44.25" customHeight="1" thickBot="1">
      <c r="A23" s="1"/>
      <c r="B23" s="10" t="s">
        <v>21</v>
      </c>
      <c r="C23" s="29"/>
      <c r="D23" s="30" t="s">
        <v>22</v>
      </c>
      <c r="E23" s="31"/>
      <c r="F23" s="32">
        <f>SUM(I23)</f>
        <v>420000</v>
      </c>
      <c r="G23" s="33">
        <f>SUM(G26)</f>
        <v>0</v>
      </c>
      <c r="H23" s="33">
        <f>SUM(H26)</f>
        <v>0</v>
      </c>
      <c r="I23" s="32">
        <f>SUM(I26)</f>
        <v>420000</v>
      </c>
      <c r="J23" s="1"/>
      <c r="K23" s="1"/>
      <c r="L23" s="1"/>
      <c r="M23" s="1"/>
      <c r="N23" s="1"/>
      <c r="O23" s="1"/>
      <c r="P23" s="1"/>
    </row>
    <row r="24" spans="1:16" ht="26.25" customHeight="1" thickBot="1">
      <c r="A24" s="1"/>
      <c r="B24" s="6"/>
      <c r="C24" s="34" t="s">
        <v>23</v>
      </c>
      <c r="D24" s="35" t="s">
        <v>24</v>
      </c>
      <c r="E24" s="36"/>
      <c r="F24" s="37">
        <f>SUM(F26)</f>
        <v>420000</v>
      </c>
      <c r="G24" s="38">
        <f>SUM(G26)</f>
        <v>0</v>
      </c>
      <c r="H24" s="38">
        <f>SUM(H26)</f>
        <v>0</v>
      </c>
      <c r="I24" s="37">
        <f>SUM(I26)</f>
        <v>420000</v>
      </c>
      <c r="J24" s="1"/>
      <c r="K24" s="1"/>
      <c r="L24" s="1"/>
      <c r="M24" s="1"/>
      <c r="N24" s="1"/>
      <c r="O24" s="1"/>
      <c r="P24" s="1"/>
    </row>
    <row r="25" spans="1:16" ht="15.75">
      <c r="A25" s="1"/>
      <c r="B25" s="39"/>
      <c r="C25" s="40"/>
      <c r="D25" s="41"/>
      <c r="E25" s="36"/>
      <c r="F25" s="42"/>
      <c r="G25" s="43"/>
      <c r="H25" s="44"/>
      <c r="I25" s="44"/>
      <c r="J25" s="1"/>
      <c r="K25" s="1"/>
      <c r="L25" s="1"/>
      <c r="M25" s="1"/>
      <c r="N25" s="1"/>
      <c r="O25" s="1"/>
      <c r="P25" s="1"/>
    </row>
    <row r="26" spans="1:16" ht="40.5" customHeight="1">
      <c r="A26" s="5"/>
      <c r="B26" s="24"/>
      <c r="C26" s="45"/>
      <c r="D26" s="46" t="s">
        <v>27</v>
      </c>
      <c r="E26" s="36">
        <v>146</v>
      </c>
      <c r="F26" s="47">
        <f>SUM(G26,I26)</f>
        <v>420000</v>
      </c>
      <c r="G26" s="48"/>
      <c r="H26" s="49"/>
      <c r="I26" s="50">
        <v>420000</v>
      </c>
      <c r="J26" s="1"/>
      <c r="K26" s="1"/>
      <c r="L26" s="1"/>
      <c r="M26" s="1"/>
      <c r="N26" s="1"/>
      <c r="O26" s="1"/>
      <c r="P26" s="1"/>
    </row>
    <row r="27" spans="1:16" ht="16.5" thickBot="1">
      <c r="A27" s="5"/>
      <c r="B27" s="24"/>
      <c r="C27" s="45"/>
      <c r="D27" s="51"/>
      <c r="E27" s="52"/>
      <c r="F27" s="53"/>
      <c r="G27" s="54"/>
      <c r="H27" s="55"/>
      <c r="I27" s="56"/>
      <c r="J27" s="1"/>
      <c r="K27" s="1"/>
      <c r="L27" s="1"/>
      <c r="M27" s="1"/>
      <c r="N27" s="1"/>
      <c r="O27" s="1"/>
      <c r="P27" s="1"/>
    </row>
    <row r="28" spans="1:16" ht="16.5" thickBot="1">
      <c r="A28" s="1"/>
      <c r="B28" s="57"/>
      <c r="C28" s="58"/>
      <c r="D28" s="59" t="s">
        <v>17</v>
      </c>
      <c r="E28" s="60"/>
      <c r="F28" s="61">
        <f>SUM(F23)</f>
        <v>420000</v>
      </c>
      <c r="G28" s="61">
        <f>SUM(G23)</f>
        <v>0</v>
      </c>
      <c r="H28" s="61">
        <f>SUM(H23)</f>
        <v>0</v>
      </c>
      <c r="I28" s="61">
        <f>SUM(I23)</f>
        <v>420000</v>
      </c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</sheetData>
  <phoneticPr fontId="0" type="noConversion"/>
  <pageMargins left="0.75" right="0.75" top="1" bottom="1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Bluestone Lodge Pty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2018-08-10T11:55:19Z</cp:lastPrinted>
  <dcterms:created xsi:type="dcterms:W3CDTF">2014-02-05T08:57:04Z</dcterms:created>
  <dcterms:modified xsi:type="dcterms:W3CDTF">2018-08-27T09:43:16Z</dcterms:modified>
</cp:coreProperties>
</file>